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Vaclav Brezina\Dropbox\Lancaster BK\Work-in-progress\Stats_book\Research\CH_2\"/>
    </mc:Choice>
  </mc:AlternateContent>
  <xr:revisionPtr revIDLastSave="0" documentId="10_ncr:8100000_{247C61D7-1C98-4EBC-863F-E86C187BCCC9}" xr6:coauthVersionLast="34" xr6:coauthVersionMax="34" xr10:uidLastSave="{00000000-0000-0000-0000-000000000000}"/>
  <bookViews>
    <workbookView xWindow="0" yWindow="0" windowWidth="23040" windowHeight="9084" xr2:uid="{00000000-000D-0000-FFFF-FFFF00000000}"/>
  </bookViews>
  <sheets>
    <sheet name="BNC64_output_file-fuck" sheetId="1" r:id="rId1"/>
  </sheets>
  <calcPr calcId="162913"/>
</workbook>
</file>

<file path=xl/calcChain.xml><?xml version="1.0" encoding="utf-8"?>
<calcChain xmlns="http://schemas.openxmlformats.org/spreadsheetml/2006/main">
  <c r="I66" i="1" l="1"/>
  <c r="J2" i="1" s="1"/>
  <c r="C4" i="1" l="1"/>
  <c r="C5" i="1"/>
  <c r="C8" i="1"/>
  <c r="C9" i="1"/>
  <c r="C12" i="1"/>
  <c r="C13" i="1"/>
  <c r="C16" i="1"/>
  <c r="C17" i="1"/>
  <c r="C20" i="1"/>
  <c r="C21" i="1"/>
  <c r="C24" i="1"/>
  <c r="C25" i="1"/>
  <c r="C28" i="1"/>
  <c r="C29" i="1"/>
  <c r="C32" i="1"/>
  <c r="C33" i="1"/>
  <c r="C36" i="1"/>
  <c r="C37" i="1"/>
  <c r="C40" i="1"/>
  <c r="C41" i="1"/>
  <c r="C44" i="1"/>
  <c r="C45" i="1"/>
  <c r="C48" i="1"/>
  <c r="C49" i="1"/>
  <c r="C52" i="1"/>
  <c r="C53" i="1"/>
  <c r="C56" i="1"/>
  <c r="C57" i="1"/>
  <c r="C60" i="1"/>
  <c r="C61" i="1"/>
  <c r="C64" i="1"/>
  <c r="C65" i="1"/>
  <c r="B66" i="1"/>
  <c r="C6" i="1" s="1"/>
  <c r="C63" i="1" l="1"/>
  <c r="C55" i="1"/>
  <c r="C47" i="1"/>
  <c r="C39" i="1"/>
  <c r="C31" i="1"/>
  <c r="C23" i="1"/>
  <c r="C15" i="1"/>
  <c r="C7" i="1"/>
  <c r="C59" i="1"/>
  <c r="C51" i="1"/>
  <c r="C43" i="1"/>
  <c r="C35" i="1"/>
  <c r="C27" i="1"/>
  <c r="C19" i="1"/>
  <c r="C11" i="1"/>
  <c r="C3" i="1"/>
  <c r="C2" i="1"/>
  <c r="C62" i="1"/>
  <c r="C58" i="1"/>
  <c r="C54" i="1"/>
  <c r="C50" i="1"/>
  <c r="C46" i="1"/>
  <c r="C42" i="1"/>
  <c r="C38" i="1"/>
  <c r="C34" i="1"/>
  <c r="C30" i="1"/>
  <c r="C26" i="1"/>
  <c r="C22" i="1"/>
  <c r="C18" i="1"/>
  <c r="C14" i="1"/>
  <c r="C10" i="1"/>
  <c r="J5" i="1" l="1"/>
  <c r="K5" i="1" s="1"/>
  <c r="J9" i="1"/>
  <c r="K9" i="1" s="1"/>
  <c r="J13" i="1"/>
  <c r="K13" i="1" s="1"/>
  <c r="J17" i="1"/>
  <c r="K17" i="1" s="1"/>
  <c r="J21" i="1"/>
  <c r="K21" i="1" s="1"/>
  <c r="J25" i="1"/>
  <c r="K25" i="1" s="1"/>
  <c r="J29" i="1"/>
  <c r="K29" i="1" s="1"/>
  <c r="J33" i="1"/>
  <c r="K33" i="1" s="1"/>
  <c r="J37" i="1"/>
  <c r="K37" i="1" s="1"/>
  <c r="J41" i="1"/>
  <c r="K41" i="1" s="1"/>
  <c r="J45" i="1"/>
  <c r="K45" i="1" s="1"/>
  <c r="J49" i="1"/>
  <c r="K49" i="1" s="1"/>
  <c r="J53" i="1"/>
  <c r="K53" i="1" s="1"/>
  <c r="J57" i="1"/>
  <c r="K57" i="1" s="1"/>
  <c r="J6" i="1"/>
  <c r="K6" i="1" s="1"/>
  <c r="J10" i="1"/>
  <c r="K10" i="1" s="1"/>
  <c r="J14" i="1"/>
  <c r="K14" i="1" s="1"/>
  <c r="J18" i="1"/>
  <c r="K18" i="1" s="1"/>
  <c r="J22" i="1"/>
  <c r="K22" i="1" s="1"/>
  <c r="J26" i="1"/>
  <c r="K26" i="1" s="1"/>
  <c r="J30" i="1"/>
  <c r="K30" i="1" s="1"/>
  <c r="J34" i="1"/>
  <c r="K34" i="1" s="1"/>
  <c r="J38" i="1"/>
  <c r="K38" i="1" s="1"/>
  <c r="J42" i="1"/>
  <c r="K42" i="1" s="1"/>
  <c r="J46" i="1"/>
  <c r="K46" i="1" s="1"/>
  <c r="J50" i="1"/>
  <c r="K50" i="1" s="1"/>
  <c r="J54" i="1"/>
  <c r="K54" i="1" s="1"/>
  <c r="J58" i="1"/>
  <c r="K58" i="1" s="1"/>
  <c r="J62" i="1"/>
  <c r="K62" i="1" s="1"/>
  <c r="K2" i="1"/>
  <c r="J3" i="1"/>
  <c r="K3" i="1" s="1"/>
  <c r="J11" i="1"/>
  <c r="K11" i="1" s="1"/>
  <c r="J19" i="1"/>
  <c r="K19" i="1" s="1"/>
  <c r="J27" i="1"/>
  <c r="K27" i="1" s="1"/>
  <c r="J35" i="1"/>
  <c r="K35" i="1" s="1"/>
  <c r="J43" i="1"/>
  <c r="K43" i="1" s="1"/>
  <c r="J51" i="1"/>
  <c r="K51" i="1" s="1"/>
  <c r="J59" i="1"/>
  <c r="K59" i="1" s="1"/>
  <c r="J36" i="1"/>
  <c r="K36" i="1" s="1"/>
  <c r="J52" i="1"/>
  <c r="K52" i="1" s="1"/>
  <c r="J60" i="1"/>
  <c r="K60" i="1" s="1"/>
  <c r="J61" i="1"/>
  <c r="K61" i="1" s="1"/>
  <c r="J65" i="1"/>
  <c r="K65" i="1" s="1"/>
  <c r="J7" i="1"/>
  <c r="K7" i="1" s="1"/>
  <c r="J15" i="1"/>
  <c r="K15" i="1" s="1"/>
  <c r="J23" i="1"/>
  <c r="K23" i="1" s="1"/>
  <c r="J31" i="1"/>
  <c r="K31" i="1" s="1"/>
  <c r="J39" i="1"/>
  <c r="K39" i="1" s="1"/>
  <c r="J47" i="1"/>
  <c r="K47" i="1" s="1"/>
  <c r="J55" i="1"/>
  <c r="K55" i="1" s="1"/>
  <c r="J63" i="1"/>
  <c r="K63" i="1" s="1"/>
  <c r="J4" i="1"/>
  <c r="K4" i="1" s="1"/>
  <c r="J8" i="1"/>
  <c r="K8" i="1" s="1"/>
  <c r="J12" i="1"/>
  <c r="K12" i="1" s="1"/>
  <c r="J16" i="1"/>
  <c r="K16" i="1" s="1"/>
  <c r="J20" i="1"/>
  <c r="K20" i="1" s="1"/>
  <c r="J24" i="1"/>
  <c r="K24" i="1" s="1"/>
  <c r="J28" i="1"/>
  <c r="K28" i="1" s="1"/>
  <c r="J32" i="1"/>
  <c r="K32" i="1" s="1"/>
  <c r="J40" i="1"/>
  <c r="K40" i="1" s="1"/>
  <c r="J44" i="1"/>
  <c r="K44" i="1" s="1"/>
  <c r="J48" i="1"/>
  <c r="K48" i="1" s="1"/>
  <c r="J56" i="1"/>
  <c r="K56" i="1" s="1"/>
  <c r="J64" i="1"/>
  <c r="K64" i="1" s="1"/>
  <c r="K66" i="1" l="1"/>
  <c r="L66" i="1" s="1"/>
</calcChain>
</file>

<file path=xl/sharedStrings.xml><?xml version="1.0" encoding="utf-8"?>
<sst xmlns="http://schemas.openxmlformats.org/spreadsheetml/2006/main" count="268" uniqueCount="103">
  <si>
    <t>Sp.</t>
  </si>
  <si>
    <t>GENDER</t>
  </si>
  <si>
    <t>AGE</t>
  </si>
  <si>
    <t>CLASS</t>
  </si>
  <si>
    <t>REGION</t>
  </si>
  <si>
    <t>fuck (AF)</t>
  </si>
  <si>
    <t>M1</t>
  </si>
  <si>
    <t>male</t>
  </si>
  <si>
    <t>middle class</t>
  </si>
  <si>
    <t>North-West Midlands</t>
  </si>
  <si>
    <t>M2</t>
  </si>
  <si>
    <t>region unknown</t>
  </si>
  <si>
    <t>M3</t>
  </si>
  <si>
    <t>working class</t>
  </si>
  <si>
    <t>Midlands</t>
  </si>
  <si>
    <t>M4</t>
  </si>
  <si>
    <t>Home Counties</t>
  </si>
  <si>
    <t>M5</t>
  </si>
  <si>
    <t>Lower South-West England</t>
  </si>
  <si>
    <t>M6</t>
  </si>
  <si>
    <t>class unknown</t>
  </si>
  <si>
    <t>European</t>
  </si>
  <si>
    <t>M7</t>
  </si>
  <si>
    <t>M8</t>
  </si>
  <si>
    <t>M9</t>
  </si>
  <si>
    <t>M10</t>
  </si>
  <si>
    <t>Wales</t>
  </si>
  <si>
    <t>M11</t>
  </si>
  <si>
    <t>other</t>
  </si>
  <si>
    <t>M12</t>
  </si>
  <si>
    <t>East Anglia</t>
  </si>
  <si>
    <t>M13</t>
  </si>
  <si>
    <t>North-East England</t>
  </si>
  <si>
    <t>M14</t>
  </si>
  <si>
    <t>Central Midlands</t>
  </si>
  <si>
    <t>M15</t>
  </si>
  <si>
    <t>M16</t>
  </si>
  <si>
    <t>Central South-West England</t>
  </si>
  <si>
    <t>M17</t>
  </si>
  <si>
    <t>M18</t>
  </si>
  <si>
    <t>London</t>
  </si>
  <si>
    <t>M19</t>
  </si>
  <si>
    <t>Central Northern England</t>
  </si>
  <si>
    <t>M20</t>
  </si>
  <si>
    <t>Merseyside</t>
  </si>
  <si>
    <t>M21</t>
  </si>
  <si>
    <t>Humberside</t>
  </si>
  <si>
    <t>M22</t>
  </si>
  <si>
    <t>M23</t>
  </si>
  <si>
    <t>Ireland</t>
  </si>
  <si>
    <t>M24</t>
  </si>
  <si>
    <t>M25</t>
  </si>
  <si>
    <t>M26</t>
  </si>
  <si>
    <t>M27</t>
  </si>
  <si>
    <t>West Indian</t>
  </si>
  <si>
    <t>M28</t>
  </si>
  <si>
    <t>Lancashire</t>
  </si>
  <si>
    <t>M29</t>
  </si>
  <si>
    <t>M30</t>
  </si>
  <si>
    <t>M31</t>
  </si>
  <si>
    <t>M32</t>
  </si>
  <si>
    <t>F1</t>
  </si>
  <si>
    <t>female</t>
  </si>
  <si>
    <t>F2</t>
  </si>
  <si>
    <t>F3</t>
  </si>
  <si>
    <t>Lower South-west England</t>
  </si>
  <si>
    <t>F4</t>
  </si>
  <si>
    <t>F5</t>
  </si>
  <si>
    <t>F6</t>
  </si>
  <si>
    <t>F7</t>
  </si>
  <si>
    <t>F8</t>
  </si>
  <si>
    <t>F9</t>
  </si>
  <si>
    <t>South Midlands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</si>
  <si>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</si>
  <si>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</si>
  <si>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</si>
  <si>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</si>
  <si>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</si>
  <si>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</si>
  <si>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</si>
  <si>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</si>
  <si>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</si>
  <si>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</si>
  <si>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</si>
  <si>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</si>
  <si>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</si>
  <si>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</si>
  <si>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</si>
  <si>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</si>
  <si>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</si>
  <si>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</si>
  <si>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</si>
  <si>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</si>
  <si>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North-East Midlands</t>
  </si>
  <si>
    <t>F30</t>
  </si>
  <si>
    <t>F31</t>
  </si>
  <si>
    <t>Irish</t>
  </si>
  <si>
    <t>F32</t>
  </si>
  <si>
    <t>Tokens</t>
  </si>
  <si>
    <t>Proportion</t>
  </si>
  <si>
    <t>fuck (RF)</t>
  </si>
  <si>
    <t>Differnce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</si>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</sst>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33" borderId="0" xfId="0" applyNumberForma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40" workbookViewId="0">
      <selection activeCell="L66" sqref="L66"/>
    </sheetView>
  </sheetViews>
  <sheetFormatPr defaultRowHeight="14.4" x14ac:dyDescent="0.3"/>
  <cols>
    <col min="10" max="10" width="10.6640625" customWidth="1"/>
    <col min="12" max="12" width="9.5546875" bestFit="1" customWidth="1"/>
  </cols>
  <sheetData>
    <row r="1" spans="1:11" x14ac:dyDescent="0.3">
      <c r="A1" t="s">
        <v>0</v>
      </c>
      <c r="B1" t="s">
        <v>98</v>
      </c>
      <c r="C1" t="s">
        <v>99</v>
      </c>
      <c r="D1" t="s">
        <v>1</v>
      </c>
      <c r="E1" t="s">
        <v>2</v>
      </c>
      <c r="F1" t="s">
        <v>3</v>
      </c>
      <c r="G1" t="s">
        <v>4</v>
      </c>
      <c r="H1" t="s">
        <v>100</v>
      </c>
      <c r="I1" t="s">
        <v>5</v>
      </c>
      <c r="J1" t="s">
        <v>99</v>
      </c>
      <c r="K1" t="s">
        <v>101</v>
      </c>
    </row>
    <row r="2" spans="1:11" x14ac:dyDescent="0.3">
      <c r="A2" t="s">
        <v>6</v>
      </c>
      <c r="B2">
        <v>9251</v>
      </c>
      <c r="C2">
        <f>B2/$B$66</f>
        <v>6.2870086384354991E-3</v>
      </c>
      <c r="D2" t="s">
        <v>7</v>
      </c>
      <c r="E2">
        <v>15</v>
      </c>
      <c r="F2" t="s">
        <v>8</v>
      </c>
      <c r="G2" t="s">
        <v>9</v>
      </c>
      <c r="H2">
        <v>5.38</v>
      </c>
      <c r="I2">
        <v>5</v>
      </c>
      <c r="J2">
        <f>I2/$I$66</f>
        <v>4.065040650406504E-2</v>
      </c>
      <c r="K2">
        <f>ABS(J2-C2)</f>
        <v>3.4363397865629544E-2</v>
      </c>
    </row>
    <row r="3" spans="1:11" x14ac:dyDescent="0.3">
      <c r="A3" t="s">
        <v>10</v>
      </c>
      <c r="B3">
        <v>22710</v>
      </c>
      <c r="C3">
        <f t="shared" ref="C3:C65" si="0">B3/$B$66</f>
        <v>1.5433787285576714E-2</v>
      </c>
      <c r="D3" t="s">
        <v>7</v>
      </c>
      <c r="E3">
        <v>16</v>
      </c>
      <c r="F3" t="s">
        <v>8</v>
      </c>
      <c r="G3" t="s">
        <v>11</v>
      </c>
      <c r="H3">
        <v>0</v>
      </c>
      <c r="I3">
        <v>0</v>
      </c>
      <c r="J3">
        <f t="shared" ref="J3:J65" si="1">I3/$I$66</f>
        <v>0</v>
      </c>
      <c r="K3">
        <f t="shared" ref="K3:K65" si="2">ABS(J3-C3)</f>
        <v>1.5433787285576714E-2</v>
      </c>
    </row>
    <row r="4" spans="1:11" x14ac:dyDescent="0.3">
      <c r="A4" t="s">
        <v>12</v>
      </c>
      <c r="B4">
        <v>13713</v>
      </c>
      <c r="C4">
        <f t="shared" si="0"/>
        <v>9.3193978444347635E-3</v>
      </c>
      <c r="D4" t="s">
        <v>7</v>
      </c>
      <c r="E4">
        <v>17</v>
      </c>
      <c r="F4" t="s">
        <v>13</v>
      </c>
      <c r="G4" t="s">
        <v>14</v>
      </c>
      <c r="H4">
        <v>0</v>
      </c>
      <c r="I4">
        <v>0</v>
      </c>
      <c r="J4">
        <f t="shared" si="1"/>
        <v>0</v>
      </c>
      <c r="K4">
        <f t="shared" si="2"/>
        <v>9.3193978444347635E-3</v>
      </c>
    </row>
    <row r="5" spans="1:11" x14ac:dyDescent="0.3">
      <c r="A5" t="s">
        <v>15</v>
      </c>
      <c r="B5">
        <v>21544</v>
      </c>
      <c r="C5">
        <f t="shared" si="0"/>
        <v>1.4641370025559874E-2</v>
      </c>
      <c r="D5" t="s">
        <v>7</v>
      </c>
      <c r="E5">
        <v>22</v>
      </c>
      <c r="F5" t="s">
        <v>13</v>
      </c>
      <c r="G5" t="s">
        <v>16</v>
      </c>
      <c r="H5">
        <v>12.56</v>
      </c>
      <c r="I5">
        <v>27</v>
      </c>
      <c r="J5">
        <f t="shared" si="1"/>
        <v>0.21951219512195122</v>
      </c>
      <c r="K5">
        <f t="shared" si="2"/>
        <v>0.20487082509639135</v>
      </c>
    </row>
    <row r="6" spans="1:11" x14ac:dyDescent="0.3">
      <c r="A6" t="s">
        <v>17</v>
      </c>
      <c r="B6">
        <v>13959</v>
      </c>
      <c r="C6">
        <f t="shared" si="0"/>
        <v>9.4865802166167051E-3</v>
      </c>
      <c r="D6" t="s">
        <v>7</v>
      </c>
      <c r="E6">
        <v>25</v>
      </c>
      <c r="F6" t="s">
        <v>13</v>
      </c>
      <c r="G6" t="s">
        <v>18</v>
      </c>
      <c r="H6">
        <v>2.14</v>
      </c>
      <c r="I6">
        <v>3</v>
      </c>
      <c r="J6">
        <f t="shared" si="1"/>
        <v>2.4390243902439025E-2</v>
      </c>
      <c r="K6">
        <f t="shared" si="2"/>
        <v>1.490366368582232E-2</v>
      </c>
    </row>
    <row r="7" spans="1:11" x14ac:dyDescent="0.3">
      <c r="A7" t="s">
        <v>19</v>
      </c>
      <c r="B7">
        <v>12892</v>
      </c>
      <c r="C7">
        <f t="shared" si="0"/>
        <v>8.7614436673560114E-3</v>
      </c>
      <c r="D7" t="s">
        <v>7</v>
      </c>
      <c r="E7">
        <v>25</v>
      </c>
      <c r="F7" t="s">
        <v>20</v>
      </c>
      <c r="G7" t="s">
        <v>21</v>
      </c>
      <c r="H7">
        <v>0</v>
      </c>
      <c r="I7">
        <v>0</v>
      </c>
      <c r="J7">
        <f t="shared" si="1"/>
        <v>0</v>
      </c>
      <c r="K7">
        <f t="shared" si="2"/>
        <v>8.7614436673560114E-3</v>
      </c>
    </row>
    <row r="8" spans="1:11" x14ac:dyDescent="0.3">
      <c r="A8" t="s">
        <v>22</v>
      </c>
      <c r="B8">
        <v>22044</v>
      </c>
      <c r="C8">
        <f t="shared" si="0"/>
        <v>1.4981171595035363E-2</v>
      </c>
      <c r="D8" t="s">
        <v>7</v>
      </c>
      <c r="E8">
        <v>25</v>
      </c>
      <c r="F8" t="s">
        <v>13</v>
      </c>
      <c r="G8" t="s">
        <v>16</v>
      </c>
      <c r="H8">
        <v>14.55</v>
      </c>
      <c r="I8">
        <v>32</v>
      </c>
      <c r="J8">
        <f t="shared" si="1"/>
        <v>0.26016260162601629</v>
      </c>
      <c r="K8">
        <f t="shared" si="2"/>
        <v>0.24518143003098092</v>
      </c>
    </row>
    <row r="9" spans="1:11" x14ac:dyDescent="0.3">
      <c r="A9" t="s">
        <v>23</v>
      </c>
      <c r="B9">
        <v>9191</v>
      </c>
      <c r="C9">
        <f t="shared" si="0"/>
        <v>6.2462324500984403E-3</v>
      </c>
      <c r="D9" t="s">
        <v>7</v>
      </c>
      <c r="E9">
        <v>25</v>
      </c>
      <c r="F9" t="s">
        <v>20</v>
      </c>
      <c r="G9" t="s">
        <v>18</v>
      </c>
      <c r="H9">
        <v>3.26</v>
      </c>
      <c r="I9">
        <v>3</v>
      </c>
      <c r="J9">
        <f t="shared" si="1"/>
        <v>2.4390243902439025E-2</v>
      </c>
      <c r="K9">
        <f t="shared" si="2"/>
        <v>1.8144011452340583E-2</v>
      </c>
    </row>
    <row r="10" spans="1:11" x14ac:dyDescent="0.3">
      <c r="A10" t="s">
        <v>24</v>
      </c>
      <c r="B10">
        <v>18179</v>
      </c>
      <c r="C10">
        <f t="shared" si="0"/>
        <v>1.2354505462989832E-2</v>
      </c>
      <c r="D10" t="s">
        <v>7</v>
      </c>
      <c r="E10">
        <v>27</v>
      </c>
      <c r="F10" t="s">
        <v>8</v>
      </c>
      <c r="G10" t="s">
        <v>11</v>
      </c>
      <c r="H10">
        <v>1.1000000000000001</v>
      </c>
      <c r="I10">
        <v>2</v>
      </c>
      <c r="J10">
        <f t="shared" si="1"/>
        <v>1.6260162601626018E-2</v>
      </c>
      <c r="K10">
        <f t="shared" si="2"/>
        <v>3.9056571386361857E-3</v>
      </c>
    </row>
    <row r="11" spans="1:11" x14ac:dyDescent="0.3">
      <c r="A11" t="s">
        <v>25</v>
      </c>
      <c r="B11">
        <v>8406</v>
      </c>
      <c r="C11">
        <f t="shared" si="0"/>
        <v>5.7127439860219223E-3</v>
      </c>
      <c r="D11" t="s">
        <v>7</v>
      </c>
      <c r="E11">
        <v>28</v>
      </c>
      <c r="F11" t="s">
        <v>8</v>
      </c>
      <c r="G11" t="s">
        <v>26</v>
      </c>
      <c r="H11">
        <v>0</v>
      </c>
      <c r="I11">
        <v>0</v>
      </c>
      <c r="J11">
        <f t="shared" si="1"/>
        <v>0</v>
      </c>
      <c r="K11">
        <f t="shared" si="2"/>
        <v>5.7127439860219223E-3</v>
      </c>
    </row>
    <row r="12" spans="1:11" x14ac:dyDescent="0.3">
      <c r="A12" t="s">
        <v>27</v>
      </c>
      <c r="B12">
        <v>11140</v>
      </c>
      <c r="C12">
        <f t="shared" si="0"/>
        <v>7.5707789679138968E-3</v>
      </c>
      <c r="D12" t="s">
        <v>7</v>
      </c>
      <c r="E12">
        <v>29</v>
      </c>
      <c r="F12" t="s">
        <v>13</v>
      </c>
      <c r="G12" t="s">
        <v>28</v>
      </c>
      <c r="H12">
        <v>2.7</v>
      </c>
      <c r="I12">
        <v>3</v>
      </c>
      <c r="J12">
        <f t="shared" si="1"/>
        <v>2.4390243902439025E-2</v>
      </c>
      <c r="K12">
        <f t="shared" si="2"/>
        <v>1.681946493452513E-2</v>
      </c>
    </row>
    <row r="13" spans="1:11" x14ac:dyDescent="0.3">
      <c r="A13" t="s">
        <v>29</v>
      </c>
      <c r="B13">
        <v>23038</v>
      </c>
      <c r="C13">
        <f t="shared" si="0"/>
        <v>1.5656697115152635E-2</v>
      </c>
      <c r="D13" t="s">
        <v>7</v>
      </c>
      <c r="E13">
        <v>33</v>
      </c>
      <c r="F13" t="s">
        <v>13</v>
      </c>
      <c r="G13" t="s">
        <v>30</v>
      </c>
      <c r="H13">
        <v>0</v>
      </c>
      <c r="I13">
        <v>0</v>
      </c>
      <c r="J13">
        <f t="shared" si="1"/>
        <v>0</v>
      </c>
      <c r="K13">
        <f t="shared" si="2"/>
        <v>1.5656697115152635E-2</v>
      </c>
    </row>
    <row r="14" spans="1:11" x14ac:dyDescent="0.3">
      <c r="A14" t="s">
        <v>31</v>
      </c>
      <c r="B14">
        <v>7678</v>
      </c>
      <c r="C14">
        <f t="shared" si="0"/>
        <v>5.2179929008656107E-3</v>
      </c>
      <c r="D14" t="s">
        <v>7</v>
      </c>
      <c r="E14">
        <v>34</v>
      </c>
      <c r="F14" t="s">
        <v>8</v>
      </c>
      <c r="G14" t="s">
        <v>32</v>
      </c>
      <c r="H14">
        <v>0</v>
      </c>
      <c r="I14">
        <v>0</v>
      </c>
      <c r="J14">
        <f t="shared" si="1"/>
        <v>0</v>
      </c>
      <c r="K14">
        <f t="shared" si="2"/>
        <v>5.2179929008656107E-3</v>
      </c>
    </row>
    <row r="15" spans="1:11" x14ac:dyDescent="0.3">
      <c r="A15" t="s">
        <v>33</v>
      </c>
      <c r="B15">
        <v>16649</v>
      </c>
      <c r="C15">
        <f t="shared" si="0"/>
        <v>1.1314712660394835E-2</v>
      </c>
      <c r="D15" t="s">
        <v>7</v>
      </c>
      <c r="E15">
        <v>36</v>
      </c>
      <c r="F15" t="s">
        <v>8</v>
      </c>
      <c r="G15" t="s">
        <v>34</v>
      </c>
      <c r="H15">
        <v>0.6</v>
      </c>
      <c r="I15">
        <v>1</v>
      </c>
      <c r="J15">
        <f t="shared" si="1"/>
        <v>8.130081300813009E-3</v>
      </c>
      <c r="K15">
        <f t="shared" si="2"/>
        <v>3.1846313595818264E-3</v>
      </c>
    </row>
    <row r="16" spans="1:11" x14ac:dyDescent="0.3">
      <c r="A16" t="s">
        <v>35</v>
      </c>
      <c r="B16">
        <v>9388</v>
      </c>
      <c r="C16">
        <f t="shared" si="0"/>
        <v>6.3801142684717831E-3</v>
      </c>
      <c r="D16" t="s">
        <v>7</v>
      </c>
      <c r="E16">
        <v>36</v>
      </c>
      <c r="F16" t="s">
        <v>13</v>
      </c>
      <c r="G16" t="s">
        <v>34</v>
      </c>
      <c r="H16">
        <v>0</v>
      </c>
      <c r="I16">
        <v>0</v>
      </c>
      <c r="J16">
        <f t="shared" si="1"/>
        <v>0</v>
      </c>
      <c r="K16">
        <f t="shared" si="2"/>
        <v>6.3801142684717831E-3</v>
      </c>
    </row>
    <row r="17" spans="1:11" x14ac:dyDescent="0.3">
      <c r="A17" t="s">
        <v>36</v>
      </c>
      <c r="B17">
        <v>22915</v>
      </c>
      <c r="C17">
        <f t="shared" si="0"/>
        <v>1.5573105929061665E-2</v>
      </c>
      <c r="D17" t="s">
        <v>7</v>
      </c>
      <c r="E17">
        <v>37</v>
      </c>
      <c r="F17" t="s">
        <v>8</v>
      </c>
      <c r="G17" t="s">
        <v>37</v>
      </c>
      <c r="H17">
        <v>0</v>
      </c>
      <c r="I17">
        <v>0</v>
      </c>
      <c r="J17">
        <f t="shared" si="1"/>
        <v>0</v>
      </c>
      <c r="K17">
        <f t="shared" si="2"/>
        <v>1.5573105929061665E-2</v>
      </c>
    </row>
    <row r="18" spans="1:11" x14ac:dyDescent="0.3">
      <c r="A18" t="s">
        <v>38</v>
      </c>
      <c r="B18">
        <v>24094</v>
      </c>
      <c r="C18">
        <f t="shared" si="0"/>
        <v>1.6374358029884867E-2</v>
      </c>
      <c r="D18" t="s">
        <v>7</v>
      </c>
      <c r="E18">
        <v>40</v>
      </c>
      <c r="F18" t="s">
        <v>13</v>
      </c>
      <c r="G18" t="s">
        <v>30</v>
      </c>
      <c r="H18">
        <v>0</v>
      </c>
      <c r="I18">
        <v>0</v>
      </c>
      <c r="J18">
        <f t="shared" si="1"/>
        <v>0</v>
      </c>
      <c r="K18">
        <f t="shared" si="2"/>
        <v>1.6374358029884867E-2</v>
      </c>
    </row>
    <row r="19" spans="1:11" x14ac:dyDescent="0.3">
      <c r="A19" t="s">
        <v>39</v>
      </c>
      <c r="B19">
        <v>24076</v>
      </c>
      <c r="C19">
        <f t="shared" si="0"/>
        <v>1.636212517338375E-2</v>
      </c>
      <c r="D19" t="s">
        <v>7</v>
      </c>
      <c r="E19">
        <v>41</v>
      </c>
      <c r="F19" t="s">
        <v>8</v>
      </c>
      <c r="G19" t="s">
        <v>40</v>
      </c>
      <c r="H19">
        <v>0</v>
      </c>
      <c r="I19">
        <v>0</v>
      </c>
      <c r="J19">
        <f t="shared" si="1"/>
        <v>0</v>
      </c>
      <c r="K19">
        <f t="shared" si="2"/>
        <v>1.636212517338375E-2</v>
      </c>
    </row>
    <row r="20" spans="1:11" x14ac:dyDescent="0.3">
      <c r="A20" t="s">
        <v>41</v>
      </c>
      <c r="B20">
        <v>30757</v>
      </c>
      <c r="C20">
        <f t="shared" si="0"/>
        <v>2.0902553744715235E-2</v>
      </c>
      <c r="D20" t="s">
        <v>7</v>
      </c>
      <c r="E20">
        <v>41</v>
      </c>
      <c r="F20" t="s">
        <v>8</v>
      </c>
      <c r="G20" t="s">
        <v>42</v>
      </c>
      <c r="H20">
        <v>0</v>
      </c>
      <c r="I20">
        <v>0</v>
      </c>
      <c r="J20">
        <f t="shared" si="1"/>
        <v>0</v>
      </c>
      <c r="K20">
        <f t="shared" si="2"/>
        <v>2.0902553744715235E-2</v>
      </c>
    </row>
    <row r="21" spans="1:11" x14ac:dyDescent="0.3">
      <c r="A21" t="s">
        <v>43</v>
      </c>
      <c r="B21">
        <v>35151</v>
      </c>
      <c r="C21">
        <f t="shared" si="0"/>
        <v>2.3888729937265835E-2</v>
      </c>
      <c r="D21" t="s">
        <v>7</v>
      </c>
      <c r="E21">
        <v>44</v>
      </c>
      <c r="F21" t="s">
        <v>8</v>
      </c>
      <c r="G21" t="s">
        <v>44</v>
      </c>
      <c r="H21">
        <v>0</v>
      </c>
      <c r="I21">
        <v>0</v>
      </c>
      <c r="J21">
        <f t="shared" si="1"/>
        <v>0</v>
      </c>
      <c r="K21">
        <f t="shared" si="2"/>
        <v>2.3888729937265835E-2</v>
      </c>
    </row>
    <row r="22" spans="1:11" x14ac:dyDescent="0.3">
      <c r="A22" t="s">
        <v>45</v>
      </c>
      <c r="B22">
        <v>11015</v>
      </c>
      <c r="C22">
        <f t="shared" si="0"/>
        <v>7.4858285755450248E-3</v>
      </c>
      <c r="D22" t="s">
        <v>7</v>
      </c>
      <c r="E22">
        <v>46</v>
      </c>
      <c r="F22" t="s">
        <v>8</v>
      </c>
      <c r="G22" t="s">
        <v>46</v>
      </c>
      <c r="H22">
        <v>0</v>
      </c>
      <c r="I22">
        <v>0</v>
      </c>
      <c r="J22">
        <f t="shared" si="1"/>
        <v>0</v>
      </c>
      <c r="K22">
        <f t="shared" si="2"/>
        <v>7.4858285755450248E-3</v>
      </c>
    </row>
    <row r="23" spans="1:11" x14ac:dyDescent="0.3">
      <c r="A23" t="s">
        <v>47</v>
      </c>
      <c r="B23">
        <v>25772</v>
      </c>
      <c r="C23">
        <f t="shared" si="0"/>
        <v>1.751473209704461E-2</v>
      </c>
      <c r="D23" t="s">
        <v>7</v>
      </c>
      <c r="E23">
        <v>51</v>
      </c>
      <c r="F23" t="s">
        <v>8</v>
      </c>
      <c r="G23" t="s">
        <v>16</v>
      </c>
      <c r="H23">
        <v>0</v>
      </c>
      <c r="I23">
        <v>0</v>
      </c>
      <c r="J23">
        <f t="shared" si="1"/>
        <v>0</v>
      </c>
      <c r="K23">
        <f t="shared" si="2"/>
        <v>1.751473209704461E-2</v>
      </c>
    </row>
    <row r="24" spans="1:11" x14ac:dyDescent="0.3">
      <c r="A24" t="s">
        <v>48</v>
      </c>
      <c r="B24">
        <v>22672</v>
      </c>
      <c r="C24">
        <f t="shared" si="0"/>
        <v>1.5407962366296577E-2</v>
      </c>
      <c r="D24" t="s">
        <v>7</v>
      </c>
      <c r="E24">
        <v>53</v>
      </c>
      <c r="F24" t="s">
        <v>13</v>
      </c>
      <c r="G24" t="s">
        <v>49</v>
      </c>
      <c r="H24">
        <v>13.66</v>
      </c>
      <c r="I24">
        <v>31</v>
      </c>
      <c r="J24">
        <f t="shared" si="1"/>
        <v>0.25203252032520324</v>
      </c>
      <c r="K24">
        <f t="shared" si="2"/>
        <v>0.23662455795890666</v>
      </c>
    </row>
    <row r="25" spans="1:11" x14ac:dyDescent="0.3">
      <c r="A25" t="s">
        <v>50</v>
      </c>
      <c r="B25">
        <v>14040</v>
      </c>
      <c r="C25">
        <f t="shared" si="0"/>
        <v>9.5416280708717337E-3</v>
      </c>
      <c r="D25" t="s">
        <v>7</v>
      </c>
      <c r="E25">
        <v>53</v>
      </c>
      <c r="F25" t="s">
        <v>13</v>
      </c>
      <c r="G25" t="s">
        <v>28</v>
      </c>
      <c r="H25">
        <v>0</v>
      </c>
      <c r="I25">
        <v>0</v>
      </c>
      <c r="J25">
        <f t="shared" si="1"/>
        <v>0</v>
      </c>
      <c r="K25">
        <f t="shared" si="2"/>
        <v>9.5416280708717337E-3</v>
      </c>
    </row>
    <row r="26" spans="1:11" x14ac:dyDescent="0.3">
      <c r="A26" t="s">
        <v>51</v>
      </c>
      <c r="B26">
        <v>12241</v>
      </c>
      <c r="C26">
        <f t="shared" si="0"/>
        <v>8.3190220238989233E-3</v>
      </c>
      <c r="D26" t="s">
        <v>7</v>
      </c>
      <c r="E26">
        <v>53</v>
      </c>
      <c r="F26" t="s">
        <v>13</v>
      </c>
      <c r="G26" t="s">
        <v>42</v>
      </c>
      <c r="H26">
        <v>0</v>
      </c>
      <c r="I26">
        <v>0</v>
      </c>
      <c r="J26">
        <f t="shared" si="1"/>
        <v>0</v>
      </c>
      <c r="K26">
        <f t="shared" si="2"/>
        <v>8.3190220238989233E-3</v>
      </c>
    </row>
    <row r="27" spans="1:11" x14ac:dyDescent="0.3">
      <c r="A27" t="s">
        <v>52</v>
      </c>
      <c r="B27">
        <v>33808</v>
      </c>
      <c r="C27">
        <f t="shared" si="0"/>
        <v>2.2976022921654671E-2</v>
      </c>
      <c r="D27" t="s">
        <v>7</v>
      </c>
      <c r="E27">
        <v>57</v>
      </c>
      <c r="F27" t="s">
        <v>8</v>
      </c>
      <c r="G27" t="s">
        <v>9</v>
      </c>
      <c r="H27">
        <v>0</v>
      </c>
      <c r="I27">
        <v>0</v>
      </c>
      <c r="J27">
        <f t="shared" si="1"/>
        <v>0</v>
      </c>
      <c r="K27">
        <f t="shared" si="2"/>
        <v>2.2976022921654671E-2</v>
      </c>
    </row>
    <row r="28" spans="1:11" x14ac:dyDescent="0.3">
      <c r="A28" t="s">
        <v>53</v>
      </c>
      <c r="B28">
        <v>9181</v>
      </c>
      <c r="C28">
        <f t="shared" si="0"/>
        <v>6.2394364187089305E-3</v>
      </c>
      <c r="D28" t="s">
        <v>7</v>
      </c>
      <c r="E28">
        <v>61</v>
      </c>
      <c r="F28" t="s">
        <v>8</v>
      </c>
      <c r="G28" t="s">
        <v>54</v>
      </c>
      <c r="H28">
        <v>0</v>
      </c>
      <c r="I28">
        <v>0</v>
      </c>
      <c r="J28">
        <f t="shared" si="1"/>
        <v>0</v>
      </c>
      <c r="K28">
        <f t="shared" si="2"/>
        <v>6.2394364187089305E-3</v>
      </c>
    </row>
    <row r="29" spans="1:11" x14ac:dyDescent="0.3">
      <c r="A29" t="s">
        <v>55</v>
      </c>
      <c r="B29">
        <v>15147</v>
      </c>
      <c r="C29">
        <f t="shared" si="0"/>
        <v>1.0293948745690467E-2</v>
      </c>
      <c r="D29" t="s">
        <v>7</v>
      </c>
      <c r="E29">
        <v>65</v>
      </c>
      <c r="F29" t="s">
        <v>13</v>
      </c>
      <c r="G29" t="s">
        <v>56</v>
      </c>
      <c r="H29">
        <v>0</v>
      </c>
      <c r="I29">
        <v>0</v>
      </c>
      <c r="J29">
        <f t="shared" si="1"/>
        <v>0</v>
      </c>
      <c r="K29">
        <f t="shared" si="2"/>
        <v>1.0293948745690467E-2</v>
      </c>
    </row>
    <row r="30" spans="1:11" x14ac:dyDescent="0.3">
      <c r="A30" t="s">
        <v>57</v>
      </c>
      <c r="B30">
        <v>6438</v>
      </c>
      <c r="C30">
        <f t="shared" si="0"/>
        <v>4.3752850085663972E-3</v>
      </c>
      <c r="D30" t="s">
        <v>7</v>
      </c>
      <c r="E30">
        <v>68</v>
      </c>
      <c r="F30" t="s">
        <v>13</v>
      </c>
      <c r="G30" t="s">
        <v>42</v>
      </c>
      <c r="H30">
        <v>0</v>
      </c>
      <c r="I30">
        <v>0</v>
      </c>
      <c r="J30">
        <f t="shared" si="1"/>
        <v>0</v>
      </c>
      <c r="K30">
        <f t="shared" si="2"/>
        <v>4.3752850085663972E-3</v>
      </c>
    </row>
    <row r="31" spans="1:11" x14ac:dyDescent="0.3">
      <c r="A31" t="s">
        <v>58</v>
      </c>
      <c r="B31">
        <v>38648</v>
      </c>
      <c r="C31">
        <f t="shared" si="0"/>
        <v>2.6265302114177404E-2</v>
      </c>
      <c r="D31" t="s">
        <v>7</v>
      </c>
      <c r="E31">
        <v>70</v>
      </c>
      <c r="F31" t="s">
        <v>8</v>
      </c>
      <c r="G31" t="s">
        <v>30</v>
      </c>
      <c r="H31">
        <v>0</v>
      </c>
      <c r="I31">
        <v>0</v>
      </c>
      <c r="J31">
        <f t="shared" si="1"/>
        <v>0</v>
      </c>
      <c r="K31">
        <f t="shared" si="2"/>
        <v>2.6265302114177404E-2</v>
      </c>
    </row>
    <row r="32" spans="1:11" x14ac:dyDescent="0.3">
      <c r="A32" t="s">
        <v>59</v>
      </c>
      <c r="B32">
        <v>10177</v>
      </c>
      <c r="C32">
        <f t="shared" si="0"/>
        <v>6.9163211451041054E-3</v>
      </c>
      <c r="D32" t="s">
        <v>7</v>
      </c>
      <c r="E32">
        <v>77</v>
      </c>
      <c r="F32" t="s">
        <v>13</v>
      </c>
      <c r="G32" t="s">
        <v>34</v>
      </c>
      <c r="H32">
        <v>0</v>
      </c>
      <c r="I32">
        <v>0</v>
      </c>
      <c r="J32">
        <f t="shared" si="1"/>
        <v>0</v>
      </c>
      <c r="K32">
        <f t="shared" si="2"/>
        <v>6.9163211451041054E-3</v>
      </c>
    </row>
    <row r="33" spans="1:11" x14ac:dyDescent="0.3">
      <c r="A33" t="s">
        <v>60</v>
      </c>
      <c r="B33">
        <v>34242</v>
      </c>
      <c r="C33">
        <f t="shared" si="0"/>
        <v>2.3270970683959395E-2</v>
      </c>
      <c r="D33" t="s">
        <v>7</v>
      </c>
      <c r="E33">
        <v>82</v>
      </c>
      <c r="F33" t="s">
        <v>13</v>
      </c>
      <c r="G33" t="s">
        <v>34</v>
      </c>
      <c r="H33">
        <v>0</v>
      </c>
      <c r="I33">
        <v>0</v>
      </c>
      <c r="J33">
        <f t="shared" si="1"/>
        <v>0</v>
      </c>
      <c r="K33">
        <f t="shared" si="2"/>
        <v>2.3270970683959395E-2</v>
      </c>
    </row>
    <row r="34" spans="1:11" x14ac:dyDescent="0.3">
      <c r="A34" t="s">
        <v>61</v>
      </c>
      <c r="B34">
        <v>27382</v>
      </c>
      <c r="C34">
        <f t="shared" si="0"/>
        <v>1.8608893150755684E-2</v>
      </c>
      <c r="D34" t="s">
        <v>62</v>
      </c>
      <c r="E34">
        <v>14</v>
      </c>
      <c r="F34" t="s">
        <v>8</v>
      </c>
      <c r="G34" t="s">
        <v>40</v>
      </c>
      <c r="H34">
        <v>3.28</v>
      </c>
      <c r="I34">
        <v>9</v>
      </c>
      <c r="J34">
        <f t="shared" si="1"/>
        <v>7.3170731707317069E-2</v>
      </c>
      <c r="K34">
        <f t="shared" si="2"/>
        <v>5.4561838556561382E-2</v>
      </c>
    </row>
    <row r="35" spans="1:11" x14ac:dyDescent="0.3">
      <c r="A35" t="s">
        <v>63</v>
      </c>
      <c r="B35">
        <v>17665</v>
      </c>
      <c r="C35">
        <f t="shared" si="0"/>
        <v>1.2005189449569029E-2</v>
      </c>
      <c r="D35" t="s">
        <v>62</v>
      </c>
      <c r="E35">
        <v>16</v>
      </c>
      <c r="F35" t="s">
        <v>13</v>
      </c>
      <c r="G35" t="s">
        <v>34</v>
      </c>
      <c r="H35">
        <v>0.56000000000000005</v>
      </c>
      <c r="I35">
        <v>1</v>
      </c>
      <c r="J35">
        <f t="shared" si="1"/>
        <v>8.130081300813009E-3</v>
      </c>
      <c r="K35">
        <f t="shared" si="2"/>
        <v>3.87510814875602E-3</v>
      </c>
    </row>
    <row r="36" spans="1:11" x14ac:dyDescent="0.3">
      <c r="A36" t="s">
        <v>64</v>
      </c>
      <c r="B36">
        <v>10815</v>
      </c>
      <c r="C36">
        <f t="shared" si="0"/>
        <v>7.3499079477548288E-3</v>
      </c>
      <c r="D36" t="s">
        <v>62</v>
      </c>
      <c r="E36">
        <v>20</v>
      </c>
      <c r="F36" t="s">
        <v>20</v>
      </c>
      <c r="G36" t="s">
        <v>65</v>
      </c>
      <c r="H36">
        <v>1.85</v>
      </c>
      <c r="I36">
        <v>2</v>
      </c>
      <c r="J36">
        <f t="shared" si="1"/>
        <v>1.6260162601626018E-2</v>
      </c>
      <c r="K36">
        <f t="shared" si="2"/>
        <v>8.9102546538711892E-3</v>
      </c>
    </row>
    <row r="37" spans="1:11" x14ac:dyDescent="0.3">
      <c r="A37" t="s">
        <v>66</v>
      </c>
      <c r="B37">
        <v>16480</v>
      </c>
      <c r="C37">
        <f t="shared" si="0"/>
        <v>1.119985972991212E-2</v>
      </c>
      <c r="D37" t="s">
        <v>62</v>
      </c>
      <c r="E37">
        <v>20</v>
      </c>
      <c r="F37" t="s">
        <v>8</v>
      </c>
      <c r="G37" t="s">
        <v>16</v>
      </c>
      <c r="H37">
        <v>0</v>
      </c>
      <c r="I37">
        <v>0</v>
      </c>
      <c r="J37">
        <f t="shared" si="1"/>
        <v>0</v>
      </c>
      <c r="K37">
        <f t="shared" si="2"/>
        <v>1.119985972991212E-2</v>
      </c>
    </row>
    <row r="38" spans="1:11" x14ac:dyDescent="0.3">
      <c r="A38" t="s">
        <v>67</v>
      </c>
      <c r="B38">
        <v>14587</v>
      </c>
      <c r="C38">
        <f t="shared" si="0"/>
        <v>9.9133709878779196E-3</v>
      </c>
      <c r="D38" t="s">
        <v>62</v>
      </c>
      <c r="E38">
        <v>24</v>
      </c>
      <c r="F38" t="s">
        <v>13</v>
      </c>
      <c r="G38" t="s">
        <v>18</v>
      </c>
      <c r="H38">
        <v>2.0499999999999998</v>
      </c>
      <c r="I38">
        <v>3</v>
      </c>
      <c r="J38">
        <f t="shared" si="1"/>
        <v>2.4390243902439025E-2</v>
      </c>
      <c r="K38">
        <f t="shared" si="2"/>
        <v>1.4476872914561106E-2</v>
      </c>
    </row>
    <row r="39" spans="1:11" x14ac:dyDescent="0.3">
      <c r="A39" t="s">
        <v>68</v>
      </c>
      <c r="B39">
        <v>38534</v>
      </c>
      <c r="C39">
        <f t="shared" si="0"/>
        <v>2.6187827356336995E-2</v>
      </c>
      <c r="D39" t="s">
        <v>62</v>
      </c>
      <c r="E39">
        <v>25</v>
      </c>
      <c r="F39" t="s">
        <v>8</v>
      </c>
      <c r="G39" t="s">
        <v>26</v>
      </c>
      <c r="H39">
        <v>0.26</v>
      </c>
      <c r="I39">
        <v>1</v>
      </c>
      <c r="J39">
        <f t="shared" si="1"/>
        <v>8.130081300813009E-3</v>
      </c>
      <c r="K39">
        <f t="shared" si="2"/>
        <v>1.8057746055523988E-2</v>
      </c>
    </row>
    <row r="40" spans="1:11" x14ac:dyDescent="0.3">
      <c r="A40" t="s">
        <v>69</v>
      </c>
      <c r="B40">
        <v>13756</v>
      </c>
      <c r="C40">
        <f t="shared" si="0"/>
        <v>9.3486207794096568E-3</v>
      </c>
      <c r="D40" t="s">
        <v>62</v>
      </c>
      <c r="E40">
        <v>25</v>
      </c>
      <c r="F40" t="s">
        <v>13</v>
      </c>
      <c r="G40" t="s">
        <v>37</v>
      </c>
      <c r="H40">
        <v>0</v>
      </c>
      <c r="I40">
        <v>0</v>
      </c>
      <c r="J40">
        <f t="shared" si="1"/>
        <v>0</v>
      </c>
      <c r="K40">
        <f t="shared" si="2"/>
        <v>9.3486207794096568E-3</v>
      </c>
    </row>
    <row r="41" spans="1:11" x14ac:dyDescent="0.3">
      <c r="A41" t="s">
        <v>70</v>
      </c>
      <c r="B41">
        <v>21297</v>
      </c>
      <c r="C41">
        <f t="shared" si="0"/>
        <v>1.4473508050238983E-2</v>
      </c>
      <c r="D41" t="s">
        <v>62</v>
      </c>
      <c r="E41">
        <v>25</v>
      </c>
      <c r="F41" t="s">
        <v>13</v>
      </c>
      <c r="G41" t="s">
        <v>28</v>
      </c>
      <c r="H41">
        <v>0</v>
      </c>
      <c r="I41">
        <v>0</v>
      </c>
      <c r="J41">
        <f t="shared" si="1"/>
        <v>0</v>
      </c>
      <c r="K41">
        <f t="shared" si="2"/>
        <v>1.4473508050238983E-2</v>
      </c>
    </row>
    <row r="42" spans="1:11" x14ac:dyDescent="0.3">
      <c r="A42" t="s">
        <v>71</v>
      </c>
      <c r="B42">
        <v>17360</v>
      </c>
      <c r="C42">
        <f t="shared" si="0"/>
        <v>1.1797910492188981E-2</v>
      </c>
      <c r="D42" t="s">
        <v>62</v>
      </c>
      <c r="E42">
        <v>30</v>
      </c>
      <c r="F42" t="s">
        <v>13</v>
      </c>
      <c r="G42" t="s">
        <v>72</v>
      </c>
      <c r="H42">
        <v>0</v>
      </c>
      <c r="I42">
        <v>0</v>
      </c>
      <c r="J42">
        <f t="shared" si="1"/>
        <v>0</v>
      </c>
      <c r="K42">
        <f t="shared" si="2"/>
        <v>1.1797910492188981E-2</v>
      </c>
    </row>
    <row r="43" spans="1:11" x14ac:dyDescent="0.3">
      <c r="A43" t="s">
        <v>73</v>
      </c>
      <c r="B43">
        <v>42452</v>
      </c>
      <c r="C43">
        <f t="shared" si="0"/>
        <v>2.8850512454746926E-2</v>
      </c>
      <c r="D43" t="s">
        <v>62</v>
      </c>
      <c r="E43">
        <v>34</v>
      </c>
      <c r="F43" t="s">
        <v>8</v>
      </c>
      <c r="G43" t="s">
        <v>9</v>
      </c>
      <c r="H43">
        <v>0</v>
      </c>
      <c r="I43">
        <v>0</v>
      </c>
      <c r="J43">
        <f t="shared" si="1"/>
        <v>0</v>
      </c>
      <c r="K43">
        <f t="shared" si="2"/>
        <v>2.8850512454746926E-2</v>
      </c>
    </row>
    <row r="44" spans="1:11" x14ac:dyDescent="0.3">
      <c r="A44" t="s">
        <v>74</v>
      </c>
      <c r="B44">
        <v>64422</v>
      </c>
      <c r="C44">
        <f t="shared" si="0"/>
        <v>4.3781393417499918E-2</v>
      </c>
      <c r="D44" t="s">
        <v>62</v>
      </c>
      <c r="E44">
        <v>34</v>
      </c>
      <c r="F44" t="s">
        <v>13</v>
      </c>
      <c r="G44" t="s">
        <v>40</v>
      </c>
      <c r="H44">
        <v>0</v>
      </c>
      <c r="I44">
        <v>0</v>
      </c>
      <c r="J44">
        <f t="shared" si="1"/>
        <v>0</v>
      </c>
      <c r="K44">
        <f t="shared" si="2"/>
        <v>4.3781393417499918E-2</v>
      </c>
    </row>
    <row r="45" spans="1:11" x14ac:dyDescent="0.3">
      <c r="A45" t="s">
        <v>75</v>
      </c>
      <c r="B45">
        <v>23773</v>
      </c>
      <c r="C45">
        <f t="shared" si="0"/>
        <v>1.6156205422281605E-2</v>
      </c>
      <c r="D45" t="s">
        <v>62</v>
      </c>
      <c r="E45">
        <v>35</v>
      </c>
      <c r="F45" t="s">
        <v>8</v>
      </c>
      <c r="G45" t="s">
        <v>37</v>
      </c>
      <c r="H45">
        <v>0</v>
      </c>
      <c r="I45">
        <v>0</v>
      </c>
      <c r="J45">
        <f t="shared" si="1"/>
        <v>0</v>
      </c>
      <c r="K45">
        <f t="shared" si="2"/>
        <v>1.6156205422281605E-2</v>
      </c>
    </row>
    <row r="46" spans="1:11" x14ac:dyDescent="0.3">
      <c r="A46" t="s">
        <v>76</v>
      </c>
      <c r="B46">
        <v>22427</v>
      </c>
      <c r="C46">
        <f t="shared" si="0"/>
        <v>1.5241459597253587E-2</v>
      </c>
      <c r="D46" t="s">
        <v>62</v>
      </c>
      <c r="E46">
        <v>36</v>
      </c>
      <c r="F46" t="s">
        <v>8</v>
      </c>
      <c r="G46" t="s">
        <v>16</v>
      </c>
      <c r="H46">
        <v>0</v>
      </c>
      <c r="I46">
        <v>0</v>
      </c>
      <c r="J46">
        <f t="shared" si="1"/>
        <v>0</v>
      </c>
      <c r="K46">
        <f t="shared" si="2"/>
        <v>1.5241459597253587E-2</v>
      </c>
    </row>
    <row r="47" spans="1:11" x14ac:dyDescent="0.3">
      <c r="A47" t="s">
        <v>77</v>
      </c>
      <c r="B47">
        <v>36373</v>
      </c>
      <c r="C47">
        <f t="shared" si="0"/>
        <v>2.471920497306393E-2</v>
      </c>
      <c r="D47" t="s">
        <v>62</v>
      </c>
      <c r="E47">
        <v>37</v>
      </c>
      <c r="F47" t="s">
        <v>13</v>
      </c>
      <c r="G47" t="s">
        <v>42</v>
      </c>
      <c r="H47">
        <v>0</v>
      </c>
      <c r="I47">
        <v>0</v>
      </c>
      <c r="J47">
        <f t="shared" si="1"/>
        <v>0</v>
      </c>
      <c r="K47">
        <f t="shared" si="2"/>
        <v>2.471920497306393E-2</v>
      </c>
    </row>
    <row r="48" spans="1:11" x14ac:dyDescent="0.3">
      <c r="A48" t="s">
        <v>78</v>
      </c>
      <c r="B48">
        <v>17793</v>
      </c>
      <c r="C48">
        <f t="shared" si="0"/>
        <v>1.2092178651354755E-2</v>
      </c>
      <c r="D48" t="s">
        <v>62</v>
      </c>
      <c r="E48">
        <v>37</v>
      </c>
      <c r="F48" t="s">
        <v>13</v>
      </c>
      <c r="G48" t="s">
        <v>14</v>
      </c>
      <c r="H48">
        <v>0</v>
      </c>
      <c r="I48">
        <v>0</v>
      </c>
      <c r="J48">
        <f t="shared" si="1"/>
        <v>0</v>
      </c>
      <c r="K48">
        <f t="shared" si="2"/>
        <v>1.2092178651354755E-2</v>
      </c>
    </row>
    <row r="49" spans="1:11" x14ac:dyDescent="0.3">
      <c r="A49" t="s">
        <v>79</v>
      </c>
      <c r="B49">
        <v>34790</v>
      </c>
      <c r="C49">
        <f t="shared" si="0"/>
        <v>2.3643393204104531E-2</v>
      </c>
      <c r="D49" t="s">
        <v>62</v>
      </c>
      <c r="E49">
        <v>40</v>
      </c>
      <c r="F49" t="s">
        <v>13</v>
      </c>
      <c r="G49" t="s">
        <v>30</v>
      </c>
      <c r="H49">
        <v>0</v>
      </c>
      <c r="I49">
        <v>0</v>
      </c>
      <c r="J49">
        <f t="shared" si="1"/>
        <v>0</v>
      </c>
      <c r="K49">
        <f t="shared" si="2"/>
        <v>2.3643393204104531E-2</v>
      </c>
    </row>
    <row r="50" spans="1:11" x14ac:dyDescent="0.3">
      <c r="A50" t="s">
        <v>80</v>
      </c>
      <c r="B50">
        <v>19864</v>
      </c>
      <c r="C50">
        <f t="shared" si="0"/>
        <v>1.3499636752122231E-2</v>
      </c>
      <c r="D50" t="s">
        <v>62</v>
      </c>
      <c r="E50">
        <v>40</v>
      </c>
      <c r="F50" t="s">
        <v>8</v>
      </c>
      <c r="G50" t="s">
        <v>28</v>
      </c>
      <c r="H50">
        <v>0</v>
      </c>
      <c r="I50">
        <v>0</v>
      </c>
      <c r="J50">
        <f t="shared" si="1"/>
        <v>0</v>
      </c>
      <c r="K50">
        <f t="shared" si="2"/>
        <v>1.3499636752122231E-2</v>
      </c>
    </row>
    <row r="51" spans="1:11" x14ac:dyDescent="0.3">
      <c r="A51" t="s">
        <v>81</v>
      </c>
      <c r="B51">
        <v>19404</v>
      </c>
      <c r="C51">
        <f t="shared" si="0"/>
        <v>1.3187019308204781E-2</v>
      </c>
      <c r="D51" t="s">
        <v>62</v>
      </c>
      <c r="E51">
        <v>40</v>
      </c>
      <c r="F51" t="s">
        <v>8</v>
      </c>
      <c r="G51" t="s">
        <v>16</v>
      </c>
      <c r="H51">
        <v>0</v>
      </c>
      <c r="I51">
        <v>0</v>
      </c>
      <c r="J51">
        <f t="shared" si="1"/>
        <v>0</v>
      </c>
      <c r="K51">
        <f t="shared" si="2"/>
        <v>1.3187019308204781E-2</v>
      </c>
    </row>
    <row r="52" spans="1:11" x14ac:dyDescent="0.3">
      <c r="A52" t="s">
        <v>82</v>
      </c>
      <c r="B52">
        <v>27343</v>
      </c>
      <c r="C52">
        <f t="shared" si="0"/>
        <v>1.8582388628336596E-2</v>
      </c>
      <c r="D52" t="s">
        <v>62</v>
      </c>
      <c r="E52">
        <v>41</v>
      </c>
      <c r="F52" t="s">
        <v>13</v>
      </c>
      <c r="G52" t="s">
        <v>56</v>
      </c>
      <c r="H52">
        <v>0</v>
      </c>
      <c r="I52">
        <v>0</v>
      </c>
      <c r="J52">
        <f t="shared" si="1"/>
        <v>0</v>
      </c>
      <c r="K52">
        <f t="shared" si="2"/>
        <v>1.8582388628336596E-2</v>
      </c>
    </row>
    <row r="53" spans="1:11" x14ac:dyDescent="0.3">
      <c r="A53" t="s">
        <v>83</v>
      </c>
      <c r="B53">
        <v>51401</v>
      </c>
      <c r="C53">
        <f t="shared" si="0"/>
        <v>3.4932280945219232E-2</v>
      </c>
      <c r="D53" t="s">
        <v>62</v>
      </c>
      <c r="E53">
        <v>46</v>
      </c>
      <c r="F53" t="s">
        <v>13</v>
      </c>
      <c r="G53" t="s">
        <v>32</v>
      </c>
      <c r="H53">
        <v>0</v>
      </c>
      <c r="I53">
        <v>0</v>
      </c>
      <c r="J53">
        <f t="shared" si="1"/>
        <v>0</v>
      </c>
      <c r="K53">
        <f t="shared" si="2"/>
        <v>3.4932280945219232E-2</v>
      </c>
    </row>
    <row r="54" spans="1:11" x14ac:dyDescent="0.3">
      <c r="A54" t="s">
        <v>84</v>
      </c>
      <c r="B54">
        <v>40937</v>
      </c>
      <c r="C54">
        <f t="shared" si="0"/>
        <v>2.7820913699236192E-2</v>
      </c>
      <c r="D54" t="s">
        <v>62</v>
      </c>
      <c r="E54">
        <v>46</v>
      </c>
      <c r="F54" t="s">
        <v>8</v>
      </c>
      <c r="G54" t="s">
        <v>72</v>
      </c>
      <c r="H54">
        <v>0</v>
      </c>
      <c r="I54">
        <v>0</v>
      </c>
      <c r="J54">
        <f t="shared" si="1"/>
        <v>0</v>
      </c>
      <c r="K54">
        <f t="shared" si="2"/>
        <v>2.7820913699236192E-2</v>
      </c>
    </row>
    <row r="55" spans="1:11" x14ac:dyDescent="0.3">
      <c r="A55" t="s">
        <v>85</v>
      </c>
      <c r="B55">
        <v>14020</v>
      </c>
      <c r="C55">
        <f t="shared" si="0"/>
        <v>9.5280360080927141E-3</v>
      </c>
      <c r="D55" t="s">
        <v>62</v>
      </c>
      <c r="E55">
        <v>50</v>
      </c>
      <c r="F55" t="s">
        <v>8</v>
      </c>
      <c r="G55" t="s">
        <v>37</v>
      </c>
      <c r="H55">
        <v>0</v>
      </c>
      <c r="I55">
        <v>0</v>
      </c>
      <c r="J55">
        <f t="shared" si="1"/>
        <v>0</v>
      </c>
      <c r="K55">
        <f t="shared" si="2"/>
        <v>9.5280360080927141E-3</v>
      </c>
    </row>
    <row r="56" spans="1:11" x14ac:dyDescent="0.3">
      <c r="A56" t="s">
        <v>86</v>
      </c>
      <c r="B56">
        <v>46677</v>
      </c>
      <c r="C56">
        <f t="shared" si="0"/>
        <v>3.1721835716814806E-2</v>
      </c>
      <c r="D56" t="s">
        <v>62</v>
      </c>
      <c r="E56">
        <v>53</v>
      </c>
      <c r="F56" t="s">
        <v>8</v>
      </c>
      <c r="G56" t="s">
        <v>42</v>
      </c>
      <c r="H56">
        <v>0</v>
      </c>
      <c r="I56">
        <v>0</v>
      </c>
      <c r="J56">
        <f t="shared" si="1"/>
        <v>0</v>
      </c>
      <c r="K56">
        <f t="shared" si="2"/>
        <v>3.1721835716814806E-2</v>
      </c>
    </row>
    <row r="57" spans="1:11" x14ac:dyDescent="0.3">
      <c r="A57" t="s">
        <v>87</v>
      </c>
      <c r="B57">
        <v>44014</v>
      </c>
      <c r="C57">
        <f t="shared" si="0"/>
        <v>2.9912052557788355E-2</v>
      </c>
      <c r="D57" t="s">
        <v>62</v>
      </c>
      <c r="E57">
        <v>54</v>
      </c>
      <c r="F57" t="s">
        <v>13</v>
      </c>
      <c r="G57" t="s">
        <v>37</v>
      </c>
      <c r="H57">
        <v>0</v>
      </c>
      <c r="I57">
        <v>0</v>
      </c>
      <c r="J57">
        <f t="shared" si="1"/>
        <v>0</v>
      </c>
      <c r="K57">
        <f t="shared" si="2"/>
        <v>2.9912052557788355E-2</v>
      </c>
    </row>
    <row r="58" spans="1:11" x14ac:dyDescent="0.3">
      <c r="A58" t="s">
        <v>88</v>
      </c>
      <c r="B58">
        <v>18182</v>
      </c>
      <c r="C58">
        <f t="shared" si="0"/>
        <v>1.2356544272406685E-2</v>
      </c>
      <c r="D58" t="s">
        <v>62</v>
      </c>
      <c r="E58">
        <v>54</v>
      </c>
      <c r="F58" t="s">
        <v>8</v>
      </c>
      <c r="G58" t="s">
        <v>26</v>
      </c>
      <c r="H58">
        <v>0</v>
      </c>
      <c r="I58">
        <v>0</v>
      </c>
      <c r="J58">
        <f t="shared" si="1"/>
        <v>0</v>
      </c>
      <c r="K58">
        <f t="shared" si="2"/>
        <v>1.2356544272406685E-2</v>
      </c>
    </row>
    <row r="59" spans="1:11" x14ac:dyDescent="0.3">
      <c r="A59" t="s">
        <v>89</v>
      </c>
      <c r="B59">
        <v>25775</v>
      </c>
      <c r="C59">
        <f t="shared" si="0"/>
        <v>1.7516770906461462E-2</v>
      </c>
      <c r="D59" t="s">
        <v>62</v>
      </c>
      <c r="E59">
        <v>55</v>
      </c>
      <c r="F59" t="s">
        <v>8</v>
      </c>
      <c r="G59" t="s">
        <v>40</v>
      </c>
      <c r="H59">
        <v>0</v>
      </c>
      <c r="I59">
        <v>0</v>
      </c>
      <c r="J59">
        <f t="shared" si="1"/>
        <v>0</v>
      </c>
      <c r="K59">
        <f t="shared" si="2"/>
        <v>1.7516770906461462E-2</v>
      </c>
    </row>
    <row r="60" spans="1:11" x14ac:dyDescent="0.3">
      <c r="A60" t="s">
        <v>90</v>
      </c>
      <c r="B60">
        <v>36083</v>
      </c>
      <c r="C60">
        <f t="shared" si="0"/>
        <v>2.4522120062768146E-2</v>
      </c>
      <c r="D60" t="s">
        <v>62</v>
      </c>
      <c r="E60">
        <v>62</v>
      </c>
      <c r="F60" t="s">
        <v>20</v>
      </c>
      <c r="G60" t="s">
        <v>16</v>
      </c>
      <c r="H60">
        <v>0</v>
      </c>
      <c r="I60">
        <v>0</v>
      </c>
      <c r="J60">
        <f t="shared" si="1"/>
        <v>0</v>
      </c>
      <c r="K60">
        <f t="shared" si="2"/>
        <v>2.4522120062768146E-2</v>
      </c>
    </row>
    <row r="61" spans="1:11" x14ac:dyDescent="0.3">
      <c r="A61" t="s">
        <v>91</v>
      </c>
      <c r="B61">
        <v>15508</v>
      </c>
      <c r="C61">
        <f t="shared" si="0"/>
        <v>1.053928547885177E-2</v>
      </c>
      <c r="D61" t="s">
        <v>62</v>
      </c>
      <c r="E61">
        <v>63</v>
      </c>
      <c r="F61" t="s">
        <v>13</v>
      </c>
      <c r="G61" t="s">
        <v>42</v>
      </c>
      <c r="H61">
        <v>0</v>
      </c>
      <c r="I61">
        <v>0</v>
      </c>
      <c r="J61">
        <f t="shared" si="1"/>
        <v>0</v>
      </c>
      <c r="K61">
        <f t="shared" si="2"/>
        <v>1.053928547885177E-2</v>
      </c>
    </row>
    <row r="62" spans="1:11" x14ac:dyDescent="0.3">
      <c r="A62" t="s">
        <v>92</v>
      </c>
      <c r="B62">
        <v>29368</v>
      </c>
      <c r="C62">
        <f t="shared" si="0"/>
        <v>1.9958584984712327E-2</v>
      </c>
      <c r="D62" t="s">
        <v>62</v>
      </c>
      <c r="E62">
        <v>65</v>
      </c>
      <c r="F62" t="s">
        <v>8</v>
      </c>
      <c r="G62" t="s">
        <v>93</v>
      </c>
      <c r="H62">
        <v>0</v>
      </c>
      <c r="I62">
        <v>0</v>
      </c>
      <c r="J62">
        <f t="shared" si="1"/>
        <v>0</v>
      </c>
      <c r="K62">
        <f t="shared" si="2"/>
        <v>1.9958584984712327E-2</v>
      </c>
    </row>
    <row r="63" spans="1:11" x14ac:dyDescent="0.3">
      <c r="A63" t="s">
        <v>94</v>
      </c>
      <c r="B63">
        <v>16453</v>
      </c>
      <c r="C63">
        <f t="shared" si="0"/>
        <v>1.1181510445160444E-2</v>
      </c>
      <c r="D63" t="s">
        <v>62</v>
      </c>
      <c r="E63">
        <v>70</v>
      </c>
      <c r="F63" t="s">
        <v>8</v>
      </c>
      <c r="G63" t="s">
        <v>40</v>
      </c>
      <c r="H63">
        <v>0</v>
      </c>
      <c r="I63">
        <v>0</v>
      </c>
      <c r="J63">
        <f t="shared" si="1"/>
        <v>0</v>
      </c>
      <c r="K63">
        <f t="shared" si="2"/>
        <v>1.1181510445160444E-2</v>
      </c>
    </row>
    <row r="64" spans="1:11" x14ac:dyDescent="0.3">
      <c r="A64" t="s">
        <v>95</v>
      </c>
      <c r="B64">
        <v>21085</v>
      </c>
      <c r="C64">
        <f t="shared" si="0"/>
        <v>1.4329432184781376E-2</v>
      </c>
      <c r="D64" t="s">
        <v>62</v>
      </c>
      <c r="E64">
        <v>70</v>
      </c>
      <c r="F64" t="s">
        <v>8</v>
      </c>
      <c r="G64" t="s">
        <v>96</v>
      </c>
      <c r="H64">
        <v>0</v>
      </c>
      <c r="I64">
        <v>0</v>
      </c>
      <c r="J64">
        <f t="shared" si="1"/>
        <v>0</v>
      </c>
      <c r="K64">
        <f t="shared" si="2"/>
        <v>1.4329432184781376E-2</v>
      </c>
    </row>
    <row r="65" spans="1:12" x14ac:dyDescent="0.3">
      <c r="A65" t="s">
        <v>97</v>
      </c>
      <c r="B65">
        <v>35271</v>
      </c>
      <c r="C65">
        <f t="shared" si="0"/>
        <v>2.3970282313939953E-2</v>
      </c>
      <c r="D65" t="s">
        <v>62</v>
      </c>
      <c r="E65">
        <v>75</v>
      </c>
      <c r="F65" t="s">
        <v>13</v>
      </c>
      <c r="G65" t="s">
        <v>34</v>
      </c>
      <c r="H65">
        <v>0</v>
      </c>
      <c r="I65">
        <v>0</v>
      </c>
      <c r="J65">
        <f t="shared" si="1"/>
        <v>0</v>
      </c>
      <c r="K65">
        <f t="shared" si="2"/>
        <v>2.3970282313939953E-2</v>
      </c>
      <c r="L65" s="2" t="s">
        <v>102</v>
      </c>
    </row>
    <row r="66" spans="1:12" x14ac:dyDescent="0.3">
      <c r="B66">
        <f>SUM(B2:B65)</f>
        <v>1471447</v>
      </c>
      <c r="I66">
        <f>SUM(I2:I65)</f>
        <v>123</v>
      </c>
      <c r="K66">
        <f>SUM(K2:K65)</f>
        <v>1.7055239485764531</v>
      </c>
      <c r="L66" s="1">
        <f>K66/2</f>
        <v>0.85276197428822653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BNC64_output_file-fuck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 Brezina</dc:creator>
  <cp:lastModifiedBy>Vaclav Brezina</cp:lastModifiedBy>
  <dcterms:created xsi:type="dcterms:W3CDTF">2017-06-10T12:30:57Z</dcterms:created>
  <dcterms:modified xsi:type="dcterms:W3CDTF">2018-09-01T21:38:44Z</dcterms:modified>
</cp:coreProperties>
</file>